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Hoja1" sheetId="1" r:id="rId1"/>
    <sheet name="Hoja2" sheetId="2" r:id="rId2"/>
    <sheet name="Hoja3" sheetId="3" r:id="rId3"/>
  </sheets>
  <definedNames>
    <definedName name="_xlnm.Print_Titles" localSheetId="0">'Hoja1'!$1:$10</definedName>
  </definedNames>
  <calcPr fullCalcOnLoad="1"/>
</workbook>
</file>

<file path=xl/sharedStrings.xml><?xml version="1.0" encoding="utf-8"?>
<sst xmlns="http://schemas.openxmlformats.org/spreadsheetml/2006/main" count="67" uniqueCount="48">
  <si>
    <t>UNIVERSIDAD DEL CAUCA</t>
  </si>
  <si>
    <t>VICERRECTORIA ADMINISTRATIVA</t>
  </si>
  <si>
    <t>DIVISION ADMINISTRATIVA Y DE SERVICIOS</t>
  </si>
  <si>
    <t>AREA DE PLANTA FISICA</t>
  </si>
  <si>
    <t>ADECUACION EQUIPOS E IMPLEMENTACION DE EQUIPOS NUEVOS CAFETERIA DE  EDUCACION DE LA UNIVERSIDAD DEL CAUCA</t>
  </si>
  <si>
    <t>MUEBLES COCINA</t>
  </si>
  <si>
    <t>No.</t>
  </si>
  <si>
    <t>DESCRIPCION</t>
  </si>
  <si>
    <t>UNID.</t>
  </si>
  <si>
    <t>CANT.</t>
  </si>
  <si>
    <t>VR. UNITARIO</t>
  </si>
  <si>
    <t>VR. TOTAL</t>
  </si>
  <si>
    <t>1.1</t>
  </si>
  <si>
    <t>Restauracion de barra de autoservico , 8.80m, construida en lámina de acero inoxidable calidad 304 (para preparación de alimentos) calibre 18, incluye construccion de azafates asi: consta de área caliente con 8 azafates dimensiones 0,51x0,31x0,15, y 5 azafates de dimensiones 0,26x0,15, incluye barra superior en acero inoxidable similares características para exhibición de alimentos, con vidrio frontal.  Adecuacion de sistema de refrigeracion Sección fría con bandeja superior soportado en tubos de acero inoxidable.  Las bases para soportar las bandejas serán en tubo de acero inoxidable de 1".  Se pintarael  tubo ordenador de fila.  La barra autoservicio se entregará lista para conexión a red eléctrica y de gas.</t>
  </si>
  <si>
    <t>UNID</t>
  </si>
  <si>
    <t>1.2</t>
  </si>
  <si>
    <t>Restauracion y pintura de mesa para preparación de alimentos construida en acero inoxidable calidad 304 (para preparación de alimentos) calibre 18, incluye entrepaño para almacenamiento en material similar.  Dimensiones  2,50 x 1.1 m</t>
  </si>
  <si>
    <t>1.3</t>
  </si>
  <si>
    <t>Restauracion  y pintura de mesa para preparación de alimentos construida en acero inoxidable calidad 304 (para preparación de alimentos) calibre 18, incluye entrepaño para almacenamiento en material similar.  Dimensiones  5,20 x 0,60 m</t>
  </si>
  <si>
    <t>1.4</t>
  </si>
  <si>
    <t>Restauracion y pintura de mesa para preparación de alimentos construida en acero inoxidable calidad 304 (para preparación de alimentos) calibre 18, incluye entrepaño para almacenamiento en material similar.  Dimensiones  8,8 x 0,60</t>
  </si>
  <si>
    <t>1.5</t>
  </si>
  <si>
    <t>Restauracion de  repisas de pared construidas en acero inoxidable calidad 304 (para preparación de alimentos) calibre 18, dos (02) de dimensiones 2,20 x 0,32, una (01) de 2,30 x 0,32 y una de 0,70 x 0,32</t>
  </si>
  <si>
    <t>1.6</t>
  </si>
  <si>
    <t>Construcción e instalación de campana extractora en lamina de acero inoxidable calidad 304, calibre 18, dimensiones 2,95 x1,26 incluye rejillas atrapagrasa, ventilador extractor y ducto de evacuación a exterior sección 0,50 x 0,50, instalada sobre zona de cocción de alimentos, ducto laminagalvanizada calibre 20</t>
  </si>
  <si>
    <t>1.7</t>
  </si>
  <si>
    <t>Construcción e instalación de mueble  cubiertero y bandejero, en lámina de acero inoxidable calidad 304 (para alimentos) calibre 18</t>
  </si>
  <si>
    <t>Suministro e instalación de estufa a gas de 4 puestos, 4 quemadores sencillos,  dimensiones: largo=1,00, fondo=0,70, altura = 0,85, construida en lámina de acero inoxidable calidad 430 calibre 18</t>
  </si>
  <si>
    <t>Suministro e instalacion de freidor Mueble con frente en acero inoxidable tipo 430, laterales, piso y espaldar en lámina galvanizada.
 Tanque en acero inoxidable tipo 304. Patas en tubo de acero inoxidable con bases niveladoras.
 Termostato para control de temperatura de 200°F a 400°F.
 Válvula unitrol con piloto de seguridad. Canastillas cromadas.
 Diseño de intercambiadores de tubo, para una mayor área de transferencia de calor, con calentamiento por medio de dos quemadores.
 Consumo: 60.000 Btu/Hora.
 Dimensiones: Frente 0.395 mts
 Fondo 0.695 mts
 Altura 0.85 y 1.145 mts</t>
  </si>
  <si>
    <t>UND</t>
  </si>
  <si>
    <t>Suministro e instalcion de de plancha asadora Cubierta fabricada en lámina de acero inoxidable calibre 16. Cuerpo en lámina de acero inoxidable calibre 20, con patas en tubería de acero inox. de 1 5/8 pulgadas de diámetro, con copas y bases niveladoras en el mismo material. Presenta una plancha asadora en hierro fundido de 0.41 x 0.72 mts., calentada por medio de tres quemadores tipo flauta de 25.000 BTU/hora cada uno. Consumo: 75.000 BTU/hora.                              Dimensiones: Frente 0.425 / Fondo 0.90 / Altura 0.85 mts.</t>
  </si>
  <si>
    <t xml:space="preserve">Restauracion de ducto acero galvanizado, para evacuación de la campana extractora construida en lámina  calibre 22;  diámetro 40 x 40 </t>
  </si>
  <si>
    <t>Suministro e instalación de tubería para conectar estufa y baño maría, centro de medición de gas con regulador de 10 kilos y conexión para dos cilindros de gas propano</t>
  </si>
  <si>
    <t>SUBTOTAL</t>
  </si>
  <si>
    <t>EQUIPOS NUEVOS</t>
  </si>
  <si>
    <t>Suministro e instalacion de refrigerador Industrial,en acero inoxidable 49 pies, fondo 0.78m, alto: 2.10m, frente: 1.38m, de dos puertas</t>
  </si>
  <si>
    <t>Suministro e instalacion de congelador Industrial, en acero inoxidable,49 pies, fondo 0.78m, alto: 2.10m, frente: 1.38m, de dos puertas  de dos puertas</t>
  </si>
  <si>
    <t>Suministro e instalacion de extractor tipo hongo Importado, con un motor de 1H.P. a 110 Voltios, con capacidad para desalojar hasta 4.000 pies cúbicos por minuto (CFM).</t>
  </si>
  <si>
    <t>Meson lavaollas en acero inoxidable  calidad 304, de 1.50*0.90, con pozuelo de 1,3*,70*,50 calibre 16.</t>
  </si>
  <si>
    <t>Lavamanos de colgar en acero inoxidable60*50*20 cm, llave de abrir con pedal.</t>
  </si>
  <si>
    <t>Suministro e instalacion de  puertas de alumnio anodizado natural tipo  enchape de 1.0*2,0m</t>
  </si>
  <si>
    <t>Suministro e instalacion de Estanteria completa en acero inoxidable,  cuatro entrepaños de 1.52*0.45m y cuatro parales de 1.80m.</t>
  </si>
  <si>
    <t>Suministro e instalacion de  dispensador   de jugos doble, capacidad total 10 galones cubierta, frente y fondo en lamina de acero inoxidable  tipo 304 calibre 20, laterales  y recipiente de goteo en resina lexan lexan beige tanques ty a tapa en resina lexan color transparente, valvula dosificadora en acero inoxidable con empaque oring intercambialbe. sello tanque con la cubierta con empaque siliconadoc/u 5 galones. unida refrigeradora 1/5 HP, 115V, 60HZ,5,5 AMP.Dimensiones: largo=0,44m, ancho= 0.38m, alto=0,69m</t>
  </si>
  <si>
    <t>Suministro e instalacion de trampa grasas para mesa de lavado en lamina de acero inoxidable, patas  de nivelacion, tapa asegurada al cuerpo por medio de broches de presion, incluye piez  removible en acero inoxidable, Dimensiones: largo= 0.62m, ancho= 0.48m altura 0.37m</t>
  </si>
  <si>
    <t>COSTO DIRECTO</t>
  </si>
  <si>
    <t xml:space="preserve">IVA 16% </t>
  </si>
  <si>
    <t>TOTAL</t>
  </si>
  <si>
    <t>ANEXO 03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</si>
</sst>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
    <numFmt numFmtId="173" formatCode="&quot;$&quot;#,##0.00"/>
  </numFmts>
  <fonts count="41">
    <font>
      <sz val="10"/>
      <name val="Arial"/>
      <family val="0"/>
    </font>
    <font>
      <b/>
      <sz val="9"/>
      <name val="Arial"/>
      <family val="2"/>
    </font>
    <font>
      <sz val="9"/>
      <name val="Arial"/>
      <family val="2"/>
    </font>
    <font>
      <b/>
      <sz val="10"/>
      <name val="Arial"/>
      <family val="2"/>
    </font>
    <font>
      <b/>
      <sz val="11"/>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8">
    <xf numFmtId="0" fontId="0" fillId="0" borderId="0" xfId="0" applyAlignment="1">
      <alignment/>
    </xf>
    <xf numFmtId="0" fontId="1" fillId="0" borderId="1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2" fillId="0" borderId="10" xfId="0" applyFont="1" applyBorder="1" applyAlignment="1" applyProtection="1">
      <alignment/>
      <protection locked="0"/>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4" fontId="1" fillId="0" borderId="0" xfId="0" applyNumberFormat="1" applyFont="1" applyBorder="1" applyAlignment="1" applyProtection="1">
      <alignment horizontal="center"/>
      <protection locked="0"/>
    </xf>
    <xf numFmtId="0" fontId="2" fillId="0" borderId="11" xfId="0" applyFont="1" applyBorder="1" applyAlignment="1" applyProtection="1">
      <alignment/>
      <protection locked="0"/>
    </xf>
    <xf numFmtId="0" fontId="1" fillId="0" borderId="12" xfId="0" applyFont="1" applyBorder="1" applyAlignment="1" applyProtection="1">
      <alignment/>
      <protection locked="0"/>
    </xf>
    <xf numFmtId="0" fontId="2" fillId="0" borderId="12" xfId="0" applyFont="1" applyBorder="1" applyAlignment="1" applyProtection="1">
      <alignment/>
      <protection locked="0"/>
    </xf>
    <xf numFmtId="4" fontId="1" fillId="0" borderId="12" xfId="0" applyNumberFormat="1" applyFont="1" applyBorder="1" applyAlignment="1" applyProtection="1">
      <alignment horizontal="center"/>
      <protection locked="0"/>
    </xf>
    <xf numFmtId="0" fontId="3" fillId="0" borderId="12" xfId="0" applyFont="1" applyBorder="1" applyAlignment="1">
      <alignment horizontal="center"/>
    </xf>
    <xf numFmtId="2" fontId="0" fillId="0" borderId="12" xfId="0" applyNumberFormat="1" applyFont="1" applyBorder="1" applyAlignment="1">
      <alignment horizontal="right"/>
    </xf>
    <xf numFmtId="0" fontId="0" fillId="0" borderId="12" xfId="0" applyNumberFormat="1" applyFont="1" applyBorder="1" applyAlignment="1">
      <alignment horizontal="justify"/>
    </xf>
    <xf numFmtId="0" fontId="0" fillId="0" borderId="12" xfId="0" applyFont="1" applyFill="1" applyBorder="1" applyAlignment="1">
      <alignment horizontal="center" vertical="center"/>
    </xf>
    <xf numFmtId="172" fontId="0" fillId="0" borderId="12" xfId="0" applyNumberFormat="1" applyFont="1" applyFill="1" applyBorder="1" applyAlignment="1">
      <alignment horizontal="right" vertical="center"/>
    </xf>
    <xf numFmtId="0" fontId="0" fillId="0" borderId="13" xfId="0" applyNumberFormat="1" applyFont="1" applyBorder="1" applyAlignment="1">
      <alignment horizontal="justify"/>
    </xf>
    <xf numFmtId="0" fontId="0" fillId="0" borderId="13" xfId="0" applyNumberFormat="1" applyFont="1" applyBorder="1" applyAlignment="1">
      <alignment horizontal="justify" wrapText="1"/>
    </xf>
    <xf numFmtId="0" fontId="0" fillId="0" borderId="14" xfId="0" applyNumberFormat="1" applyFont="1" applyBorder="1" applyAlignment="1">
      <alignment horizontal="justify"/>
    </xf>
    <xf numFmtId="172" fontId="3" fillId="0" borderId="12" xfId="0" applyNumberFormat="1" applyFont="1" applyFill="1" applyBorder="1" applyAlignment="1">
      <alignment horizontal="right" vertical="center"/>
    </xf>
    <xf numFmtId="0" fontId="3" fillId="0" borderId="14" xfId="0" applyNumberFormat="1" applyFont="1" applyBorder="1" applyAlignment="1">
      <alignment horizontal="justify"/>
    </xf>
    <xf numFmtId="0" fontId="3" fillId="0" borderId="12" xfId="0" applyFont="1" applyBorder="1" applyAlignment="1">
      <alignment horizontal="left"/>
    </xf>
    <xf numFmtId="0" fontId="0" fillId="0" borderId="12" xfId="0" applyNumberFormat="1" applyFont="1" applyBorder="1" applyAlignment="1">
      <alignment horizontal="center"/>
    </xf>
    <xf numFmtId="0" fontId="0" fillId="0" borderId="12" xfId="0" applyFont="1" applyFill="1" applyBorder="1" applyAlignment="1">
      <alignment horizontal="right" vertical="center"/>
    </xf>
    <xf numFmtId="0" fontId="0" fillId="0" borderId="12" xfId="0" applyFont="1" applyBorder="1" applyAlignment="1">
      <alignment/>
    </xf>
    <xf numFmtId="0" fontId="3" fillId="0" borderId="14" xfId="0" applyNumberFormat="1" applyFont="1" applyBorder="1" applyAlignment="1">
      <alignment horizontal="left"/>
    </xf>
    <xf numFmtId="0" fontId="3" fillId="0" borderId="12" xfId="0" applyNumberFormat="1" applyFont="1" applyBorder="1" applyAlignment="1">
      <alignment horizontal="center"/>
    </xf>
    <xf numFmtId="172" fontId="4" fillId="0" borderId="12" xfId="0" applyNumberFormat="1" applyFont="1" applyFill="1" applyBorder="1" applyAlignment="1">
      <alignment horizontal="right" vertical="center"/>
    </xf>
    <xf numFmtId="0" fontId="0" fillId="0" borderId="12" xfId="0" applyFont="1" applyBorder="1" applyAlignment="1">
      <alignment horizontal="center"/>
    </xf>
    <xf numFmtId="172" fontId="3" fillId="0" borderId="12" xfId="0" applyNumberFormat="1" applyFont="1" applyBorder="1" applyAlignment="1">
      <alignment horizontal="right"/>
    </xf>
    <xf numFmtId="172" fontId="4" fillId="0" borderId="12" xfId="0" applyNumberFormat="1" applyFont="1" applyBorder="1" applyAlignment="1">
      <alignment horizontal="right"/>
    </xf>
    <xf numFmtId="0" fontId="0"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center"/>
    </xf>
    <xf numFmtId="0" fontId="3" fillId="0" borderId="0" xfId="0" applyFont="1" applyBorder="1" applyAlignment="1">
      <alignment horizontal="right"/>
    </xf>
    <xf numFmtId="173" fontId="3" fillId="0" borderId="0" xfId="0" applyNumberFormat="1" applyFont="1" applyBorder="1" applyAlignment="1">
      <alignment horizontal="right"/>
    </xf>
    <xf numFmtId="0" fontId="2" fillId="0" borderId="0" xfId="0" applyFont="1" applyAlignment="1">
      <alignment/>
    </xf>
    <xf numFmtId="0" fontId="2" fillId="0" borderId="0" xfId="0" applyFont="1" applyBorder="1" applyAlignment="1">
      <alignment/>
    </xf>
    <xf numFmtId="0" fontId="1" fillId="0" borderId="1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0</xdr:rowOff>
    </xdr:from>
    <xdr:to>
      <xdr:col>5</xdr:col>
      <xdr:colOff>952500</xdr:colOff>
      <xdr:row>29</xdr:row>
      <xdr:rowOff>0</xdr:rowOff>
    </xdr:to>
    <xdr:sp>
      <xdr:nvSpPr>
        <xdr:cNvPr id="1" name="Texto 2"/>
        <xdr:cNvSpPr txBox="1">
          <a:spLocks noChangeArrowheads="1"/>
        </xdr:cNvSpPr>
      </xdr:nvSpPr>
      <xdr:spPr>
        <a:xfrm>
          <a:off x="9525" y="13925550"/>
          <a:ext cx="7505700" cy="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29</xdr:row>
      <xdr:rowOff>0</xdr:rowOff>
    </xdr:from>
    <xdr:to>
      <xdr:col>5</xdr:col>
      <xdr:colOff>904875</xdr:colOff>
      <xdr:row>29</xdr:row>
      <xdr:rowOff>0</xdr:rowOff>
    </xdr:to>
    <xdr:sp>
      <xdr:nvSpPr>
        <xdr:cNvPr id="2" name="Texto 2"/>
        <xdr:cNvSpPr txBox="1">
          <a:spLocks noChangeArrowheads="1"/>
        </xdr:cNvSpPr>
      </xdr:nvSpPr>
      <xdr:spPr>
        <a:xfrm>
          <a:off x="38100" y="13925550"/>
          <a:ext cx="7429500" cy="0"/>
        </a:xfrm>
        <a:prstGeom prst="rect">
          <a:avLst/>
        </a:prstGeom>
        <a:solidFill>
          <a:srgbClr val="FFFFFF"/>
        </a:solidFill>
        <a:ln w="1" cmpd="sng">
          <a:noFill/>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209550</xdr:colOff>
      <xdr:row>0</xdr:row>
      <xdr:rowOff>38100</xdr:rowOff>
    </xdr:from>
    <xdr:to>
      <xdr:col>1</xdr:col>
      <xdr:colOff>704850</xdr:colOff>
      <xdr:row>5</xdr:row>
      <xdr:rowOff>95250</xdr:rowOff>
    </xdr:to>
    <xdr:pic>
      <xdr:nvPicPr>
        <xdr:cNvPr id="3" name="Picture 3" descr="Escudo Unicacua"/>
        <xdr:cNvPicPr preferRelativeResize="1">
          <a:picLocks noChangeAspect="1"/>
        </xdr:cNvPicPr>
      </xdr:nvPicPr>
      <xdr:blipFill>
        <a:blip r:embed="rId1"/>
        <a:stretch>
          <a:fillRect/>
        </a:stretch>
      </xdr:blipFill>
      <xdr:spPr>
        <a:xfrm>
          <a:off x="209550" y="38100"/>
          <a:ext cx="876300" cy="866775"/>
        </a:xfrm>
        <a:prstGeom prst="rect">
          <a:avLst/>
        </a:prstGeom>
        <a:noFill/>
        <a:ln w="9525" cmpd="sng">
          <a:noFill/>
        </a:ln>
      </xdr:spPr>
    </xdr:pic>
    <xdr:clientData/>
  </xdr:twoCellAnchor>
  <xdr:twoCellAnchor>
    <xdr:from>
      <xdr:col>0</xdr:col>
      <xdr:colOff>9525</xdr:colOff>
      <xdr:row>29</xdr:row>
      <xdr:rowOff>0</xdr:rowOff>
    </xdr:from>
    <xdr:to>
      <xdr:col>5</xdr:col>
      <xdr:colOff>952500</xdr:colOff>
      <xdr:row>29</xdr:row>
      <xdr:rowOff>0</xdr:rowOff>
    </xdr:to>
    <xdr:sp>
      <xdr:nvSpPr>
        <xdr:cNvPr id="4" name="Texto 2"/>
        <xdr:cNvSpPr txBox="1">
          <a:spLocks noChangeArrowheads="1"/>
        </xdr:cNvSpPr>
      </xdr:nvSpPr>
      <xdr:spPr>
        <a:xfrm>
          <a:off x="9525" y="13925550"/>
          <a:ext cx="7505700" cy="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29</xdr:row>
      <xdr:rowOff>0</xdr:rowOff>
    </xdr:from>
    <xdr:to>
      <xdr:col>5</xdr:col>
      <xdr:colOff>904875</xdr:colOff>
      <xdr:row>29</xdr:row>
      <xdr:rowOff>0</xdr:rowOff>
    </xdr:to>
    <xdr:sp>
      <xdr:nvSpPr>
        <xdr:cNvPr id="5" name="Texto 2"/>
        <xdr:cNvSpPr txBox="1">
          <a:spLocks noChangeArrowheads="1"/>
        </xdr:cNvSpPr>
      </xdr:nvSpPr>
      <xdr:spPr>
        <a:xfrm>
          <a:off x="38100" y="13925550"/>
          <a:ext cx="7429500" cy="0"/>
        </a:xfrm>
        <a:prstGeom prst="rect">
          <a:avLst/>
        </a:prstGeom>
        <a:solidFill>
          <a:srgbClr val="FFFFFF"/>
        </a:solidFill>
        <a:ln w="1" cmpd="sng">
          <a:noFill/>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C11" sqref="C11"/>
    </sheetView>
  </sheetViews>
  <sheetFormatPr defaultColWidth="11.421875" defaultRowHeight="12.75"/>
  <cols>
    <col min="1" max="1" width="5.7109375" style="37" customWidth="1"/>
    <col min="2" max="2" width="62.00390625" style="37" customWidth="1"/>
    <col min="3" max="3" width="7.28125" style="37" customWidth="1"/>
    <col min="4" max="4" width="9.7109375" style="37" customWidth="1"/>
    <col min="5" max="5" width="13.7109375" style="37" bestFit="1" customWidth="1"/>
    <col min="6" max="6" width="17.00390625" style="37" customWidth="1"/>
  </cols>
  <sheetData>
    <row r="1" spans="1:6" ht="12.75">
      <c r="A1" s="42" t="s">
        <v>0</v>
      </c>
      <c r="B1" s="43"/>
      <c r="C1" s="43"/>
      <c r="D1" s="43"/>
      <c r="E1" s="43"/>
      <c r="F1" s="44"/>
    </row>
    <row r="2" spans="1:6" ht="12.75">
      <c r="A2" s="45" t="s">
        <v>1</v>
      </c>
      <c r="B2" s="46"/>
      <c r="C2" s="46"/>
      <c r="D2" s="46"/>
      <c r="E2" s="46"/>
      <c r="F2" s="47"/>
    </row>
    <row r="3" spans="1:6" ht="12.75">
      <c r="A3" s="45" t="s">
        <v>2</v>
      </c>
      <c r="B3" s="46"/>
      <c r="C3" s="46"/>
      <c r="D3" s="46"/>
      <c r="E3" s="46"/>
      <c r="F3" s="47"/>
    </row>
    <row r="4" spans="1:6" ht="12.75">
      <c r="A4" s="45" t="s">
        <v>3</v>
      </c>
      <c r="B4" s="46"/>
      <c r="C4" s="46"/>
      <c r="D4" s="46"/>
      <c r="E4" s="46"/>
      <c r="F4" s="47"/>
    </row>
    <row r="5" spans="1:6" ht="12.75">
      <c r="A5" s="1"/>
      <c r="B5" s="2"/>
      <c r="C5" s="2"/>
      <c r="D5" s="2"/>
      <c r="E5" s="2"/>
      <c r="F5" s="3"/>
    </row>
    <row r="6" spans="1:6" ht="12.75">
      <c r="A6" s="39" t="s">
        <v>47</v>
      </c>
      <c r="B6" s="40"/>
      <c r="C6" s="40"/>
      <c r="D6" s="40"/>
      <c r="E6" s="40"/>
      <c r="F6" s="41"/>
    </row>
    <row r="7" spans="1:6" ht="12.75">
      <c r="A7" s="39" t="s">
        <v>4</v>
      </c>
      <c r="B7" s="40"/>
      <c r="C7" s="40"/>
      <c r="D7" s="40"/>
      <c r="E7" s="40"/>
      <c r="F7" s="41"/>
    </row>
    <row r="8" spans="1:6" ht="12.75">
      <c r="A8" s="4"/>
      <c r="B8" s="5"/>
      <c r="C8" s="6"/>
      <c r="D8" s="7"/>
      <c r="E8" s="7"/>
      <c r="F8" s="8"/>
    </row>
    <row r="9" spans="1:6" ht="12.75">
      <c r="A9" s="9">
        <v>1</v>
      </c>
      <c r="B9" s="9" t="s">
        <v>5</v>
      </c>
      <c r="C9" s="10"/>
      <c r="D9" s="11"/>
      <c r="E9" s="11"/>
      <c r="F9" s="10"/>
    </row>
    <row r="10" spans="1:6" ht="12.75">
      <c r="A10" s="12" t="s">
        <v>6</v>
      </c>
      <c r="B10" s="12" t="s">
        <v>7</v>
      </c>
      <c r="C10" s="12" t="s">
        <v>8</v>
      </c>
      <c r="D10" s="12" t="s">
        <v>9</v>
      </c>
      <c r="E10" s="12" t="s">
        <v>10</v>
      </c>
      <c r="F10" s="12" t="s">
        <v>11</v>
      </c>
    </row>
    <row r="11" spans="1:6" ht="140.25">
      <c r="A11" s="13" t="s">
        <v>12</v>
      </c>
      <c r="B11" s="14" t="s">
        <v>13</v>
      </c>
      <c r="C11" s="15" t="s">
        <v>14</v>
      </c>
      <c r="D11" s="15">
        <v>1</v>
      </c>
      <c r="E11" s="16"/>
      <c r="F11" s="16">
        <f>+E11*D11</f>
        <v>0</v>
      </c>
    </row>
    <row r="12" spans="1:6" ht="51">
      <c r="A12" s="13" t="s">
        <v>15</v>
      </c>
      <c r="B12" s="14" t="s">
        <v>16</v>
      </c>
      <c r="C12" s="15" t="s">
        <v>14</v>
      </c>
      <c r="D12" s="15">
        <v>1</v>
      </c>
      <c r="E12" s="16"/>
      <c r="F12" s="16">
        <f aca="true" t="shared" si="0" ref="F12:F22">+E12*D12</f>
        <v>0</v>
      </c>
    </row>
    <row r="13" spans="1:6" ht="51">
      <c r="A13" s="13" t="s">
        <v>17</v>
      </c>
      <c r="B13" s="14" t="s">
        <v>18</v>
      </c>
      <c r="C13" s="15" t="s">
        <v>14</v>
      </c>
      <c r="D13" s="15">
        <v>1</v>
      </c>
      <c r="E13" s="16"/>
      <c r="F13" s="16">
        <f t="shared" si="0"/>
        <v>0</v>
      </c>
    </row>
    <row r="14" spans="1:6" ht="51">
      <c r="A14" s="13" t="s">
        <v>19</v>
      </c>
      <c r="B14" s="14" t="s">
        <v>20</v>
      </c>
      <c r="C14" s="15" t="s">
        <v>14</v>
      </c>
      <c r="D14" s="15">
        <v>1</v>
      </c>
      <c r="E14" s="16"/>
      <c r="F14" s="16">
        <f t="shared" si="0"/>
        <v>0</v>
      </c>
    </row>
    <row r="15" spans="1:6" ht="38.25">
      <c r="A15" s="13" t="s">
        <v>21</v>
      </c>
      <c r="B15" s="14" t="s">
        <v>22</v>
      </c>
      <c r="C15" s="15" t="s">
        <v>14</v>
      </c>
      <c r="D15" s="15">
        <v>2</v>
      </c>
      <c r="E15" s="16"/>
      <c r="F15" s="16">
        <f t="shared" si="0"/>
        <v>0</v>
      </c>
    </row>
    <row r="16" spans="1:6" ht="63.75">
      <c r="A16" s="13" t="s">
        <v>23</v>
      </c>
      <c r="B16" s="14" t="s">
        <v>24</v>
      </c>
      <c r="C16" s="15" t="s">
        <v>14</v>
      </c>
      <c r="D16" s="15">
        <v>1</v>
      </c>
      <c r="E16" s="16"/>
      <c r="F16" s="16">
        <f t="shared" si="0"/>
        <v>0</v>
      </c>
    </row>
    <row r="17" spans="1:6" ht="25.5">
      <c r="A17" s="13" t="s">
        <v>25</v>
      </c>
      <c r="B17" s="14" t="s">
        <v>26</v>
      </c>
      <c r="C17" s="15" t="s">
        <v>14</v>
      </c>
      <c r="D17" s="15">
        <v>2</v>
      </c>
      <c r="E17" s="16"/>
      <c r="F17" s="16">
        <f t="shared" si="0"/>
        <v>0</v>
      </c>
    </row>
    <row r="18" spans="1:6" ht="38.25">
      <c r="A18" s="13">
        <v>1.8</v>
      </c>
      <c r="B18" s="17" t="s">
        <v>27</v>
      </c>
      <c r="C18" s="15" t="s">
        <v>14</v>
      </c>
      <c r="D18" s="15">
        <v>2</v>
      </c>
      <c r="E18" s="16"/>
      <c r="F18" s="16">
        <f t="shared" si="0"/>
        <v>0</v>
      </c>
    </row>
    <row r="19" spans="1:6" ht="165.75">
      <c r="A19" s="13"/>
      <c r="B19" s="18" t="s">
        <v>28</v>
      </c>
      <c r="C19" s="15" t="s">
        <v>29</v>
      </c>
      <c r="D19" s="15">
        <v>1</v>
      </c>
      <c r="E19" s="16"/>
      <c r="F19" s="16">
        <f t="shared" si="0"/>
        <v>0</v>
      </c>
    </row>
    <row r="20" spans="1:6" ht="102">
      <c r="A20" s="13"/>
      <c r="B20" s="17" t="s">
        <v>30</v>
      </c>
      <c r="C20" s="15" t="s">
        <v>29</v>
      </c>
      <c r="D20" s="15">
        <v>1</v>
      </c>
      <c r="E20" s="16"/>
      <c r="F20" s="16">
        <f t="shared" si="0"/>
        <v>0</v>
      </c>
    </row>
    <row r="21" spans="1:6" ht="25.5">
      <c r="A21" s="13">
        <v>1.9</v>
      </c>
      <c r="B21" s="17" t="s">
        <v>31</v>
      </c>
      <c r="C21" s="15" t="s">
        <v>14</v>
      </c>
      <c r="D21" s="15">
        <v>1</v>
      </c>
      <c r="E21" s="16"/>
      <c r="F21" s="16">
        <f t="shared" si="0"/>
        <v>0</v>
      </c>
    </row>
    <row r="22" spans="1:6" ht="38.25">
      <c r="A22" s="13">
        <v>1.1</v>
      </c>
      <c r="B22" s="17" t="s">
        <v>32</v>
      </c>
      <c r="C22" s="15" t="s">
        <v>14</v>
      </c>
      <c r="D22" s="15">
        <v>1</v>
      </c>
      <c r="E22" s="16"/>
      <c r="F22" s="16">
        <f t="shared" si="0"/>
        <v>0</v>
      </c>
    </row>
    <row r="23" spans="1:6" ht="12.75">
      <c r="A23" s="13"/>
      <c r="B23" s="19"/>
      <c r="C23" s="15"/>
      <c r="D23" s="15"/>
      <c r="E23" s="16"/>
      <c r="F23" s="20">
        <f>SUM(F11:F22)</f>
        <v>0</v>
      </c>
    </row>
    <row r="24" spans="1:6" ht="12.75">
      <c r="A24" s="13"/>
      <c r="B24" s="21" t="s">
        <v>34</v>
      </c>
      <c r="C24" s="15"/>
      <c r="D24" s="15"/>
      <c r="E24" s="16"/>
      <c r="F24" s="16"/>
    </row>
    <row r="25" spans="1:6" ht="25.5">
      <c r="A25" s="13">
        <v>1.11</v>
      </c>
      <c r="B25" s="19" t="s">
        <v>35</v>
      </c>
      <c r="C25" s="15" t="s">
        <v>29</v>
      </c>
      <c r="D25" s="15">
        <v>1</v>
      </c>
      <c r="E25" s="16"/>
      <c r="F25" s="16">
        <f>+E25*D25</f>
        <v>0</v>
      </c>
    </row>
    <row r="26" spans="1:6" ht="38.25">
      <c r="A26" s="13">
        <v>1.12</v>
      </c>
      <c r="B26" s="19" t="s">
        <v>36</v>
      </c>
      <c r="C26" s="15" t="s">
        <v>29</v>
      </c>
      <c r="D26" s="15">
        <v>1</v>
      </c>
      <c r="E26" s="16"/>
      <c r="F26" s="16">
        <f aca="true" t="shared" si="1" ref="F26:F33">+E26*D26</f>
        <v>0</v>
      </c>
    </row>
    <row r="27" spans="1:6" ht="38.25">
      <c r="A27" s="13">
        <v>1.13</v>
      </c>
      <c r="B27" s="19" t="s">
        <v>37</v>
      </c>
      <c r="C27" s="15" t="s">
        <v>29</v>
      </c>
      <c r="D27" s="15">
        <v>1</v>
      </c>
      <c r="E27" s="16"/>
      <c r="F27" s="16">
        <f t="shared" si="1"/>
        <v>0</v>
      </c>
    </row>
    <row r="28" spans="1:6" ht="25.5">
      <c r="A28" s="13">
        <v>1.14</v>
      </c>
      <c r="B28" s="19" t="s">
        <v>38</v>
      </c>
      <c r="C28" s="15" t="s">
        <v>29</v>
      </c>
      <c r="D28" s="15">
        <v>1</v>
      </c>
      <c r="E28" s="16"/>
      <c r="F28" s="16">
        <f t="shared" si="1"/>
        <v>0</v>
      </c>
    </row>
    <row r="29" spans="1:6" ht="25.5">
      <c r="A29" s="13">
        <v>1.15</v>
      </c>
      <c r="B29" s="19" t="s">
        <v>39</v>
      </c>
      <c r="C29" s="15" t="s">
        <v>29</v>
      </c>
      <c r="D29" s="15">
        <v>1</v>
      </c>
      <c r="E29" s="16"/>
      <c r="F29" s="16">
        <f t="shared" si="1"/>
        <v>0</v>
      </c>
    </row>
    <row r="30" spans="1:6" ht="25.5">
      <c r="A30" s="13">
        <v>1.16</v>
      </c>
      <c r="B30" s="19" t="s">
        <v>40</v>
      </c>
      <c r="C30" s="15" t="s">
        <v>14</v>
      </c>
      <c r="D30" s="15">
        <v>3</v>
      </c>
      <c r="E30" s="16"/>
      <c r="F30" s="16">
        <f t="shared" si="1"/>
        <v>0</v>
      </c>
    </row>
    <row r="31" spans="1:6" ht="25.5">
      <c r="A31" s="13">
        <v>1.17</v>
      </c>
      <c r="B31" s="19" t="s">
        <v>41</v>
      </c>
      <c r="C31" s="15" t="s">
        <v>29</v>
      </c>
      <c r="D31" s="15">
        <v>6</v>
      </c>
      <c r="E31" s="16"/>
      <c r="F31" s="16">
        <f t="shared" si="1"/>
        <v>0</v>
      </c>
    </row>
    <row r="32" spans="1:6" ht="102">
      <c r="A32" s="13">
        <v>1.18</v>
      </c>
      <c r="B32" s="19" t="s">
        <v>42</v>
      </c>
      <c r="C32" s="15" t="s">
        <v>29</v>
      </c>
      <c r="D32" s="15">
        <v>1</v>
      </c>
      <c r="E32" s="16"/>
      <c r="F32" s="16">
        <f t="shared" si="1"/>
        <v>0</v>
      </c>
    </row>
    <row r="33" spans="1:6" ht="63.75">
      <c r="A33" s="13">
        <v>1.19</v>
      </c>
      <c r="B33" s="19" t="s">
        <v>43</v>
      </c>
      <c r="C33" s="15" t="s">
        <v>29</v>
      </c>
      <c r="D33" s="15">
        <v>1</v>
      </c>
      <c r="E33" s="16"/>
      <c r="F33" s="16">
        <f t="shared" si="1"/>
        <v>0</v>
      </c>
    </row>
    <row r="34" spans="1:6" ht="12.75">
      <c r="A34" s="13"/>
      <c r="B34" s="22" t="s">
        <v>33</v>
      </c>
      <c r="C34" s="23"/>
      <c r="D34" s="24"/>
      <c r="E34" s="16"/>
      <c r="F34" s="20">
        <f>SUM(F25:F33)</f>
        <v>0</v>
      </c>
    </row>
    <row r="35" spans="1:6" ht="15">
      <c r="A35" s="25"/>
      <c r="B35" s="26" t="s">
        <v>44</v>
      </c>
      <c r="C35" s="27"/>
      <c r="D35" s="24"/>
      <c r="E35" s="20"/>
      <c r="F35" s="28">
        <f>+F34+F23</f>
        <v>0</v>
      </c>
    </row>
    <row r="36" spans="1:6" ht="15">
      <c r="A36" s="25"/>
      <c r="B36" s="26" t="s">
        <v>45</v>
      </c>
      <c r="C36" s="27"/>
      <c r="D36" s="24"/>
      <c r="E36" s="20"/>
      <c r="F36" s="28">
        <f>+F35*0.16</f>
        <v>0</v>
      </c>
    </row>
    <row r="37" spans="1:6" ht="15">
      <c r="A37" s="25"/>
      <c r="B37" s="22" t="s">
        <v>46</v>
      </c>
      <c r="C37" s="29"/>
      <c r="D37" s="25"/>
      <c r="E37" s="30"/>
      <c r="F37" s="31">
        <f>SUM(F35:F36)</f>
        <v>0</v>
      </c>
    </row>
    <row r="38" spans="1:6" ht="12.75">
      <c r="A38" s="32"/>
      <c r="B38" s="33"/>
      <c r="C38" s="34"/>
      <c r="D38" s="32"/>
      <c r="E38" s="35"/>
      <c r="F38" s="36"/>
    </row>
    <row r="39" spans="1:6" ht="12.75">
      <c r="A39" s="32"/>
      <c r="B39" s="33"/>
      <c r="C39" s="34"/>
      <c r="D39" s="32"/>
      <c r="E39" s="35"/>
      <c r="F39" s="36"/>
    </row>
    <row r="40" spans="1:6" ht="12.75">
      <c r="A40" s="32"/>
      <c r="B40" s="33"/>
      <c r="C40" s="34"/>
      <c r="D40" s="32"/>
      <c r="E40" s="35"/>
      <c r="F40" s="36"/>
    </row>
    <row r="41" spans="1:6" ht="12.75">
      <c r="A41" s="32"/>
      <c r="B41" s="33"/>
      <c r="C41" s="34"/>
      <c r="D41" s="32"/>
      <c r="E41" s="35"/>
      <c r="F41" s="36"/>
    </row>
    <row r="44" spans="1:2" ht="12.75">
      <c r="A44" s="38"/>
      <c r="B44" s="38"/>
    </row>
    <row r="45" spans="1:2" ht="12.75">
      <c r="A45" s="38"/>
      <c r="B45" s="38"/>
    </row>
    <row r="46" spans="1:2" ht="12.75">
      <c r="A46" s="38"/>
      <c r="B46" s="38"/>
    </row>
  </sheetData>
  <sheetProtection/>
  <mergeCells count="6">
    <mergeCell ref="A7:F7"/>
    <mergeCell ref="A6:F6"/>
    <mergeCell ref="A1:F1"/>
    <mergeCell ref="A2:F2"/>
    <mergeCell ref="A3:F3"/>
    <mergeCell ref="A4:F4"/>
  </mergeCells>
  <printOptions horizontalCentered="1"/>
  <pageMargins left="0.1968503937007874" right="0.1968503937007874" top="0.1968503937007874" bottom="0.1968503937007874"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Vanegas</cp:lastModifiedBy>
  <cp:lastPrinted>2012-12-11T13:54:07Z</cp:lastPrinted>
  <dcterms:created xsi:type="dcterms:W3CDTF">2012-12-11T13:49:42Z</dcterms:created>
  <dcterms:modified xsi:type="dcterms:W3CDTF">2012-12-24T10:50:43Z</dcterms:modified>
  <cp:category/>
  <cp:version/>
  <cp:contentType/>
  <cp:contentStatus/>
</cp:coreProperties>
</file>